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питна вода" sheetId="2" r:id="rId1"/>
  </sheets>
  <calcPr calcId="124519"/>
</workbook>
</file>

<file path=xl/calcChain.xml><?xml version="1.0" encoding="utf-8"?>
<calcChain xmlns="http://schemas.openxmlformats.org/spreadsheetml/2006/main">
  <c r="E14" i="2"/>
  <c r="F14" s="1"/>
  <c r="F12"/>
  <c r="F13"/>
  <c r="F15"/>
  <c r="F16"/>
  <c r="F17"/>
  <c r="F18"/>
  <c r="F19"/>
  <c r="F20"/>
  <c r="F21"/>
  <c r="F11"/>
  <c r="D24"/>
  <c r="D23"/>
  <c r="D22"/>
  <c r="E24"/>
  <c r="E23"/>
  <c r="F24" l="1"/>
  <c r="F23"/>
  <c r="E22"/>
  <c r="F22"/>
  <c r="E25"/>
  <c r="F25" l="1"/>
</calcChain>
</file>

<file path=xl/sharedStrings.xml><?xml version="1.0" encoding="utf-8"?>
<sst xmlns="http://schemas.openxmlformats.org/spreadsheetml/2006/main" count="26" uniqueCount="26">
  <si>
    <t>№ з/п</t>
  </si>
  <si>
    <t>Перелік заходів програми</t>
  </si>
  <si>
    <t xml:space="preserve">Термін виконання заходу </t>
  </si>
  <si>
    <t>Обласний бюджет</t>
  </si>
  <si>
    <t>Місцеві бюджети</t>
  </si>
  <si>
    <t>Разом:</t>
  </si>
  <si>
    <t>1.</t>
  </si>
  <si>
    <t>Забезпечення належного 2000 контролю за якістю води у  водогонах, громадських криницях, дослідження води згідно державних стандартів</t>
  </si>
  <si>
    <t>2.</t>
  </si>
  <si>
    <t>3.</t>
  </si>
  <si>
    <t>Роботи з поліпшення стану водних об'єктів – джерел питного водопостачання</t>
  </si>
  <si>
    <t>4.</t>
  </si>
  <si>
    <t>5.</t>
  </si>
  <si>
    <t>Разом</t>
  </si>
  <si>
    <t>Всього</t>
  </si>
  <si>
    <t>Секретар міської ради</t>
  </si>
  <si>
    <t>Олег СИВАК</t>
  </si>
  <si>
    <t>Орієнтовні обсяги фінансування (вартість), грн., в тому числі:</t>
  </si>
  <si>
    <t xml:space="preserve">Додаток 1 </t>
  </si>
  <si>
    <t>ЗАТВЕРДЖЕНО</t>
  </si>
  <si>
    <t>рішення Березанської міської ради</t>
  </si>
  <si>
    <t>Експлуатаційні витрати (насоси)</t>
  </si>
  <si>
    <t>від 07.12.2021 № 352-30-VIII</t>
  </si>
  <si>
    <t>7. Фінансове забезпечення виконання завдань та заходів Програми „Питна вода“ на 2021-2023 роки</t>
  </si>
  <si>
    <t xml:space="preserve">Виготовлення проектно-кошторисної документації по об’єкту „Будівництво основної та резервної свердловини, Київська обл., м. Березань, Березань-2“ </t>
  </si>
  <si>
    <t xml:space="preserve">Виготовлення проектно-кошторисної документації  по об’єкту „Будівництво основної та резервної свердловини, Київська обл., Броварський р-н, с. Лехнівка“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</si>
</sst>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/>
    <xf numFmtId="0" fontId="3" fillId="0" borderId="1" xfId="0" applyFont="1" applyBorder="1" applyAlignment="1">
      <alignment vertical="top" wrapText="1"/>
    </xf>
    <xf numFmtId="0" fontId="2" fillId="0" borderId="0" xfId="0" applyFont="1"/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top"/>
    </xf>
    <xf numFmtId="0" fontId="4" fillId="0" borderId="0" xfId="0" applyFont="1" applyFill="1"/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0" fillId="0" borderId="12" xfId="0" applyFont="1" applyBorder="1" applyAlignment="1"/>
    <xf numFmtId="0" fontId="0" fillId="0" borderId="13" xfId="0" applyFont="1" applyBorder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vertical="center" wrapText="1"/>
    </xf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10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zoomScale="75" zoomScaleNormal="75" workbookViewId="0">
      <selection activeCell="B21" sqref="B21"/>
    </sheetView>
  </sheetViews>
  <sheetFormatPr defaultRowHeight="15"/>
  <cols>
    <col min="1" max="1" width="6.7109375" style="12" customWidth="1"/>
    <col min="2" max="2" width="62.42578125" style="12" customWidth="1"/>
    <col min="3" max="3" width="11.5703125" style="12" customWidth="1"/>
    <col min="4" max="4" width="12.7109375" style="12" customWidth="1"/>
    <col min="5" max="5" width="14" style="12" customWidth="1"/>
    <col min="6" max="6" width="12.7109375" style="12" customWidth="1"/>
    <col min="7" max="16384" width="9.140625" style="12"/>
  </cols>
  <sheetData>
    <row r="1" spans="1:6" ht="18" customHeight="1">
      <c r="D1" s="9" t="s">
        <v>18</v>
      </c>
    </row>
    <row r="2" spans="1:6" ht="18" customHeight="1">
      <c r="D2" s="9" t="s">
        <v>19</v>
      </c>
    </row>
    <row r="3" spans="1:6" ht="18" customHeight="1">
      <c r="D3" s="9" t="s">
        <v>20</v>
      </c>
    </row>
    <row r="4" spans="1:6" ht="18" customHeight="1">
      <c r="D4" s="9" t="s">
        <v>22</v>
      </c>
    </row>
    <row r="6" spans="1:6" ht="18.75">
      <c r="A6" s="17" t="s">
        <v>23</v>
      </c>
      <c r="B6" s="18"/>
      <c r="C6" s="18"/>
      <c r="D6" s="18"/>
      <c r="E6" s="18"/>
      <c r="F6" s="18"/>
    </row>
    <row r="7" spans="1:6" ht="25.5" customHeight="1">
      <c r="A7" s="13"/>
    </row>
    <row r="8" spans="1:6" ht="31.5" customHeight="1">
      <c r="A8" s="30" t="s">
        <v>0</v>
      </c>
      <c r="B8" s="32" t="s">
        <v>1</v>
      </c>
      <c r="C8" s="33" t="s">
        <v>2</v>
      </c>
      <c r="D8" s="34" t="s">
        <v>17</v>
      </c>
      <c r="E8" s="34"/>
      <c r="F8" s="34"/>
    </row>
    <row r="9" spans="1:6" ht="36" customHeight="1">
      <c r="A9" s="31"/>
      <c r="B9" s="32"/>
      <c r="C9" s="33"/>
      <c r="D9" s="10" t="s">
        <v>3</v>
      </c>
      <c r="E9" s="10" t="s">
        <v>4</v>
      </c>
      <c r="F9" s="10" t="s">
        <v>5</v>
      </c>
    </row>
    <row r="10" spans="1:6" ht="18.75" customHeight="1">
      <c r="A10" s="10">
        <v>1</v>
      </c>
      <c r="B10" s="10">
        <v>2</v>
      </c>
      <c r="C10" s="10">
        <v>3</v>
      </c>
      <c r="D10" s="10">
        <v>4</v>
      </c>
      <c r="E10" s="10">
        <v>5</v>
      </c>
      <c r="F10" s="11">
        <v>6</v>
      </c>
    </row>
    <row r="11" spans="1:6" ht="18.75" customHeight="1">
      <c r="A11" s="22" t="s">
        <v>6</v>
      </c>
      <c r="B11" s="35" t="s">
        <v>7</v>
      </c>
      <c r="C11" s="1">
        <v>2021</v>
      </c>
      <c r="D11" s="1">
        <v>0</v>
      </c>
      <c r="E11" s="7">
        <v>20000</v>
      </c>
      <c r="F11" s="7">
        <f>D11+E11</f>
        <v>20000</v>
      </c>
    </row>
    <row r="12" spans="1:6" ht="18.75" customHeight="1">
      <c r="A12" s="22"/>
      <c r="B12" s="36"/>
      <c r="C12" s="2">
        <v>2022</v>
      </c>
      <c r="D12" s="1">
        <v>0</v>
      </c>
      <c r="E12" s="8">
        <v>20000</v>
      </c>
      <c r="F12" s="7">
        <f t="shared" ref="F12:F21" si="0">D12+E12</f>
        <v>20000</v>
      </c>
    </row>
    <row r="13" spans="1:6" ht="23.25" customHeight="1">
      <c r="A13" s="22"/>
      <c r="B13" s="37"/>
      <c r="C13" s="2">
        <v>2023</v>
      </c>
      <c r="D13" s="1">
        <v>0</v>
      </c>
      <c r="E13" s="8">
        <v>20000</v>
      </c>
      <c r="F13" s="7">
        <f t="shared" si="0"/>
        <v>20000</v>
      </c>
    </row>
    <row r="14" spans="1:6" ht="21.75" customHeight="1">
      <c r="A14" s="22" t="s">
        <v>8</v>
      </c>
      <c r="B14" s="23" t="s">
        <v>21</v>
      </c>
      <c r="C14" s="2">
        <v>2021</v>
      </c>
      <c r="D14" s="1">
        <v>0</v>
      </c>
      <c r="E14" s="7">
        <f>149500+49500</f>
        <v>199000</v>
      </c>
      <c r="F14" s="7">
        <f t="shared" si="0"/>
        <v>199000</v>
      </c>
    </row>
    <row r="15" spans="1:6" ht="23.25" customHeight="1">
      <c r="A15" s="22"/>
      <c r="B15" s="23"/>
      <c r="C15" s="2">
        <v>2022</v>
      </c>
      <c r="D15" s="1">
        <v>0</v>
      </c>
      <c r="E15" s="8">
        <v>100000</v>
      </c>
      <c r="F15" s="7">
        <f t="shared" si="0"/>
        <v>100000</v>
      </c>
    </row>
    <row r="16" spans="1:6" ht="18.75">
      <c r="A16" s="22"/>
      <c r="B16" s="23"/>
      <c r="C16" s="2">
        <v>2023</v>
      </c>
      <c r="D16" s="1">
        <v>0</v>
      </c>
      <c r="E16" s="8">
        <v>100000</v>
      </c>
      <c r="F16" s="7">
        <f t="shared" si="0"/>
        <v>100000</v>
      </c>
    </row>
    <row r="17" spans="1:6" ht="18.75" customHeight="1">
      <c r="A17" s="22" t="s">
        <v>9</v>
      </c>
      <c r="B17" s="23" t="s">
        <v>10</v>
      </c>
      <c r="C17" s="2">
        <v>2021</v>
      </c>
      <c r="D17" s="1">
        <v>0</v>
      </c>
      <c r="E17" s="7">
        <v>20000</v>
      </c>
      <c r="F17" s="7">
        <f t="shared" si="0"/>
        <v>20000</v>
      </c>
    </row>
    <row r="18" spans="1:6" ht="20.25" customHeight="1">
      <c r="A18" s="22"/>
      <c r="B18" s="23"/>
      <c r="C18" s="2">
        <v>2022</v>
      </c>
      <c r="D18" s="1">
        <v>0</v>
      </c>
      <c r="E18" s="7">
        <v>30000</v>
      </c>
      <c r="F18" s="7">
        <f t="shared" si="0"/>
        <v>30000</v>
      </c>
    </row>
    <row r="19" spans="1:6" ht="22.5" customHeight="1">
      <c r="A19" s="22"/>
      <c r="B19" s="23"/>
      <c r="C19" s="2">
        <v>2023</v>
      </c>
      <c r="D19" s="1">
        <v>0</v>
      </c>
      <c r="E19" s="7">
        <v>30000</v>
      </c>
      <c r="F19" s="7">
        <f t="shared" si="0"/>
        <v>30000</v>
      </c>
    </row>
    <row r="20" spans="1:6" ht="57.75" customHeight="1">
      <c r="A20" s="3" t="s">
        <v>11</v>
      </c>
      <c r="B20" s="16" t="s">
        <v>24</v>
      </c>
      <c r="C20" s="2">
        <v>2021</v>
      </c>
      <c r="D20" s="1">
        <v>0</v>
      </c>
      <c r="E20" s="7">
        <v>200000</v>
      </c>
      <c r="F20" s="7">
        <f t="shared" si="0"/>
        <v>200000</v>
      </c>
    </row>
    <row r="21" spans="1:6" ht="81.75" customHeight="1">
      <c r="A21" s="4" t="s">
        <v>12</v>
      </c>
      <c r="B21" s="5" t="s">
        <v>25</v>
      </c>
      <c r="C21" s="2">
        <v>2021</v>
      </c>
      <c r="D21" s="1">
        <v>0</v>
      </c>
      <c r="E21" s="7">
        <v>0</v>
      </c>
      <c r="F21" s="7">
        <f t="shared" si="0"/>
        <v>0</v>
      </c>
    </row>
    <row r="22" spans="1:6" ht="18.75">
      <c r="A22" s="24" t="s">
        <v>13</v>
      </c>
      <c r="B22" s="25"/>
      <c r="C22" s="14">
        <v>2021</v>
      </c>
      <c r="D22" s="7">
        <f>D11+D14+D17+D20</f>
        <v>0</v>
      </c>
      <c r="E22" s="7">
        <f>E11+E14+E17+E20</f>
        <v>439000</v>
      </c>
      <c r="F22" s="7">
        <f>F11+F14+F17+F20</f>
        <v>439000</v>
      </c>
    </row>
    <row r="23" spans="1:6" ht="18.75">
      <c r="A23" s="26"/>
      <c r="B23" s="27"/>
      <c r="C23" s="14">
        <v>2022</v>
      </c>
      <c r="D23" s="7">
        <f t="shared" ref="D23:F23" si="1">D12+D15+D18+D21</f>
        <v>0</v>
      </c>
      <c r="E23" s="7">
        <f t="shared" si="1"/>
        <v>150000</v>
      </c>
      <c r="F23" s="7">
        <f t="shared" si="1"/>
        <v>150000</v>
      </c>
    </row>
    <row r="24" spans="1:6" ht="18.75">
      <c r="A24" s="28"/>
      <c r="B24" s="29"/>
      <c r="C24" s="14">
        <v>2023</v>
      </c>
      <c r="D24" s="7">
        <f>D13+D16+D19</f>
        <v>0</v>
      </c>
      <c r="E24" s="7">
        <f>E13+E16+E19</f>
        <v>150000</v>
      </c>
      <c r="F24" s="7">
        <f>F13+F16+F19</f>
        <v>150000</v>
      </c>
    </row>
    <row r="25" spans="1:6" ht="18.75">
      <c r="A25" s="19" t="s">
        <v>14</v>
      </c>
      <c r="B25" s="20"/>
      <c r="C25" s="21"/>
      <c r="D25" s="15"/>
      <c r="E25" s="7">
        <f>SUM(E22:E24)</f>
        <v>739000</v>
      </c>
      <c r="F25" s="7">
        <f>SUM(F22:F24)</f>
        <v>739000</v>
      </c>
    </row>
    <row r="28" spans="1:6" s="6" customFormat="1" ht="18.75">
      <c r="A28" s="6" t="s">
        <v>15</v>
      </c>
      <c r="D28" s="6" t="s">
        <v>16</v>
      </c>
    </row>
  </sheetData>
  <mergeCells count="13">
    <mergeCell ref="A6:F6"/>
    <mergeCell ref="A25:C25"/>
    <mergeCell ref="A14:A16"/>
    <mergeCell ref="B14:B16"/>
    <mergeCell ref="A17:A19"/>
    <mergeCell ref="B17:B19"/>
    <mergeCell ref="A22:B24"/>
    <mergeCell ref="A8:A9"/>
    <mergeCell ref="B8:B9"/>
    <mergeCell ref="C8:C9"/>
    <mergeCell ref="D8:F8"/>
    <mergeCell ref="A11:A13"/>
    <mergeCell ref="B11:B13"/>
  </mergeCells>
  <pageMargins left="1.1811023622047243" right="0.39370078740157483" top="0.78740157480314965" bottom="0.78740157480314965" header="0.51181102362204722" footer="0.51181102362204722"/>
  <pageSetup paperSize="9" scale="7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питна вода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2021-12-13T13:44:52Z</cp:lastPrinted>
  <dcterms:created xsi:type="dcterms:W3CDTF">2021-01-14T12:43:32Z</dcterms:created>
  <dcterms:modified xsi:type="dcterms:W3CDTF">2021-12-14T11:01:19Z</dcterms:modified>
</cp:coreProperties>
</file>